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8a87df0b58d1374/デスクトップ/"/>
    </mc:Choice>
  </mc:AlternateContent>
  <xr:revisionPtr revIDLastSave="7" documentId="13_ncr:1_{C9D07132-EF7A-4598-8F1B-09B6425F2D30}" xr6:coauthVersionLast="47" xr6:coauthVersionMax="47" xr10:uidLastSave="{1AA3D676-3AE1-40BC-A1AF-26ECB0E899E6}"/>
  <bookViews>
    <workbookView xWindow="-120" yWindow="-120" windowWidth="20730" windowHeight="11040" activeTab="1" xr2:uid="{CD1B5504-B025-4F7F-B903-D460486B1C9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3" i="2"/>
  <c r="G8" i="2"/>
  <c r="G6" i="2"/>
  <c r="F26" i="1"/>
  <c r="F24" i="1"/>
  <c r="F16" i="1"/>
  <c r="G30" i="1"/>
  <c r="F30" i="1" s="1"/>
  <c r="F10" i="1"/>
  <c r="I3" i="1"/>
  <c r="G3" i="1" s="1"/>
  <c r="F3" i="1" s="1"/>
</calcChain>
</file>

<file path=xl/sharedStrings.xml><?xml version="1.0" encoding="utf-8"?>
<sst xmlns="http://schemas.openxmlformats.org/spreadsheetml/2006/main" count="101" uniqueCount="72">
  <si>
    <t>入力</t>
    <rPh sb="0" eb="2">
      <t>ニュウリョク</t>
    </rPh>
    <phoneticPr fontId="1"/>
  </si>
  <si>
    <t>出力</t>
    <rPh sb="0" eb="2">
      <t>シュツリョク</t>
    </rPh>
    <phoneticPr fontId="1"/>
  </si>
  <si>
    <t>入出力の基本</t>
    <rPh sb="0" eb="3">
      <t>ニュウシュツリョク</t>
    </rPh>
    <rPh sb="4" eb="6">
      <t>キホン</t>
    </rPh>
    <phoneticPr fontId="1"/>
  </si>
  <si>
    <t>ランダム関数</t>
    <rPh sb="4" eb="6">
      <t>カンスウ</t>
    </rPh>
    <phoneticPr fontId="1"/>
  </si>
  <si>
    <t>問題①</t>
    <rPh sb="0" eb="2">
      <t>モンダイ</t>
    </rPh>
    <phoneticPr fontId="1"/>
  </si>
  <si>
    <t>答え</t>
    <rPh sb="0" eb="1">
      <t>コタ</t>
    </rPh>
    <phoneticPr fontId="1"/>
  </si>
  <si>
    <t>除数関数</t>
    <rPh sb="0" eb="2">
      <t>ジョスウ</t>
    </rPh>
    <rPh sb="2" eb="4">
      <t>カンスウ</t>
    </rPh>
    <phoneticPr fontId="1"/>
  </si>
  <si>
    <t>問題②</t>
    <rPh sb="0" eb="2">
      <t>モンダイ</t>
    </rPh>
    <phoneticPr fontId="1"/>
  </si>
  <si>
    <t>もしも～なら</t>
    <phoneticPr fontId="1"/>
  </si>
  <si>
    <t>じゃんけんゲームを作ろう　～入出力の基本、if関数、除数関数、ランダム関数</t>
    <rPh sb="9" eb="10">
      <t>ツク</t>
    </rPh>
    <rPh sb="14" eb="17">
      <t>ニュウシュツリョク</t>
    </rPh>
    <rPh sb="18" eb="20">
      <t>キホン</t>
    </rPh>
    <rPh sb="23" eb="25">
      <t>カンスウ</t>
    </rPh>
    <rPh sb="26" eb="30">
      <t>ジョスウカンスウ</t>
    </rPh>
    <rPh sb="35" eb="37">
      <t>カンスウ</t>
    </rPh>
    <phoneticPr fontId="1"/>
  </si>
  <si>
    <t>じゃんけんゲーム</t>
    <phoneticPr fontId="1"/>
  </si>
  <si>
    <t>グー</t>
    <phoneticPr fontId="1"/>
  </si>
  <si>
    <t>チョキ</t>
    <phoneticPr fontId="1"/>
  </si>
  <si>
    <t>パー</t>
  </si>
  <si>
    <t>パー</t>
    <phoneticPr fontId="1"/>
  </si>
  <si>
    <t>エクセル</t>
    <phoneticPr fontId="1"/>
  </si>
  <si>
    <t>勝敗</t>
    <rPh sb="0" eb="2">
      <t>ショウハイ</t>
    </rPh>
    <phoneticPr fontId="1"/>
  </si>
  <si>
    <t>チャットGPTで作れるか試したい</t>
    <rPh sb="8" eb="9">
      <t>ツク</t>
    </rPh>
    <rPh sb="12" eb="13">
      <t>タメ</t>
    </rPh>
    <phoneticPr fontId="1"/>
  </si>
  <si>
    <t>※上の式は作るのが面倒なので</t>
    <rPh sb="1" eb="2">
      <t>ウエ</t>
    </rPh>
    <rPh sb="3" eb="4">
      <t>シキ</t>
    </rPh>
    <rPh sb="5" eb="6">
      <t>ツク</t>
    </rPh>
    <rPh sb="9" eb="11">
      <t>メンドウ</t>
    </rPh>
    <phoneticPr fontId="1"/>
  </si>
  <si>
    <t>偏りが出る</t>
    <rPh sb="0" eb="1">
      <t>カタヨ</t>
    </rPh>
    <rPh sb="3" eb="4">
      <t>デ</t>
    </rPh>
    <phoneticPr fontId="1"/>
  </si>
  <si>
    <t>※このやり方では</t>
    <rPh sb="5" eb="6">
      <t>カタ</t>
    </rPh>
    <phoneticPr fontId="1"/>
  </si>
  <si>
    <t>入力した数に１を足す</t>
    <rPh sb="0" eb="1">
      <t>ニュウリョク</t>
    </rPh>
    <rPh sb="3" eb="4">
      <t>カズ</t>
    </rPh>
    <rPh sb="6" eb="7">
      <t>タ</t>
    </rPh>
    <phoneticPr fontId="1"/>
  </si>
  <si>
    <t>入力した数を２倍にする</t>
    <rPh sb="0" eb="1">
      <t>ニュウリョク</t>
    </rPh>
    <rPh sb="3" eb="4">
      <t>カズ</t>
    </rPh>
    <rPh sb="6" eb="7">
      <t>バイ</t>
    </rPh>
    <phoneticPr fontId="1"/>
  </si>
  <si>
    <t>5より大きいか判定する</t>
    <rPh sb="3" eb="4">
      <t>オオ</t>
    </rPh>
    <rPh sb="7" eb="9">
      <t>ハンテイ</t>
    </rPh>
    <phoneticPr fontId="1"/>
  </si>
  <si>
    <t>（除数とはある数字で割った余りの数のこと）</t>
    <rPh sb="1" eb="3">
      <t>ジョスウ</t>
    </rPh>
    <rPh sb="7" eb="9">
      <t>スウジ</t>
    </rPh>
    <rPh sb="10" eb="11">
      <t>ワ</t>
    </rPh>
    <rPh sb="13" eb="14">
      <t>アマ</t>
    </rPh>
    <rPh sb="16" eb="17">
      <t>カズ</t>
    </rPh>
    <phoneticPr fontId="1"/>
  </si>
  <si>
    <t>例えば、２で割った余りを求める関数</t>
    <rPh sb="0" eb="1">
      <t>レイ</t>
    </rPh>
    <rPh sb="6" eb="7">
      <t>ワ</t>
    </rPh>
    <rPh sb="9" eb="10">
      <t>アマ</t>
    </rPh>
    <rPh sb="12" eb="13">
      <t>モト</t>
    </rPh>
    <rPh sb="15" eb="17">
      <t>カンスウ</t>
    </rPh>
    <phoneticPr fontId="1"/>
  </si>
  <si>
    <t>問題③</t>
    <rPh sb="0" eb="2">
      <t>モンダイ</t>
    </rPh>
    <phoneticPr fontId="1"/>
  </si>
  <si>
    <r>
      <t>例：</t>
    </r>
    <r>
      <rPr>
        <b/>
        <sz val="14"/>
        <color theme="3" tint="0.249977111117893"/>
        <rFont val="メイリオ"/>
        <family val="3"/>
        <charset val="128"/>
      </rPr>
      <t>if関数</t>
    </r>
    <r>
      <rPr>
        <b/>
        <sz val="14"/>
        <color theme="4" tint="-0.499984740745262"/>
        <rFont val="メイリオ"/>
        <family val="3"/>
        <charset val="128"/>
      </rPr>
      <t xml:space="preserve"> </t>
    </r>
    <r>
      <rPr>
        <sz val="14"/>
        <color theme="1"/>
        <rFont val="メイリオ"/>
        <family val="3"/>
        <charset val="128"/>
      </rPr>
      <t>を使って10より大きいか判定する</t>
    </r>
    <rPh sb="0" eb="1">
      <t>レイ</t>
    </rPh>
    <rPh sb="4" eb="6">
      <t>カンスウ</t>
    </rPh>
    <rPh sb="8" eb="9">
      <t>ツカ</t>
    </rPh>
    <rPh sb="15" eb="16">
      <t>オオ</t>
    </rPh>
    <rPh sb="19" eb="21">
      <t>ハンテイ</t>
    </rPh>
    <phoneticPr fontId="1"/>
  </si>
  <si>
    <t>奇数・関数を判定する</t>
    <rPh sb="0" eb="2">
      <t>キスウ</t>
    </rPh>
    <rPh sb="3" eb="5">
      <t>カンスウ</t>
    </rPh>
    <rPh sb="6" eb="8">
      <t>ハンテイ</t>
    </rPh>
    <phoneticPr fontId="1"/>
  </si>
  <si>
    <t>0.0～0.999の乱数</t>
    <rPh sb="10" eb="12">
      <t>ランスウ</t>
    </rPh>
    <phoneticPr fontId="1"/>
  </si>
  <si>
    <t>round関数</t>
    <rPh sb="5" eb="7">
      <t>カンスウ</t>
    </rPh>
    <phoneticPr fontId="1"/>
  </si>
  <si>
    <t>四捨五入する</t>
    <rPh sb="0" eb="4">
      <t>シシャゴニュウ</t>
    </rPh>
    <phoneticPr fontId="1"/>
  </si>
  <si>
    <t>■</t>
    <phoneticPr fontId="1"/>
  </si>
  <si>
    <t>=E10+1</t>
    <phoneticPr fontId="1"/>
  </si>
  <si>
    <t>=E12*2</t>
    <phoneticPr fontId="1"/>
  </si>
  <si>
    <t>=IF(E18&gt;=5,"大きい","小さい")</t>
    <phoneticPr fontId="1"/>
  </si>
  <si>
    <t>=IF(E16&gt;=10,"大きい","小さい")</t>
    <phoneticPr fontId="1"/>
  </si>
  <si>
    <t>=MOD(E24,10)</t>
    <phoneticPr fontId="1"/>
  </si>
  <si>
    <t>=IF(MOD(E26,2)=1,"奇数","偶数")</t>
    <phoneticPr fontId="1"/>
  </si>
  <si>
    <t>=ROUND(RAND(),E30)</t>
    <phoneticPr fontId="1"/>
  </si>
  <si>
    <t>=IF(</t>
    <phoneticPr fontId="1"/>
  </si>
  <si>
    <t>〇</t>
    <phoneticPr fontId="1"/>
  </si>
  <si>
    <t>×</t>
    <phoneticPr fontId="1"/>
  </si>
  <si>
    <t>=</t>
    <phoneticPr fontId="1"/>
  </si>
  <si>
    <t>&lt;=</t>
    <phoneticPr fontId="1"/>
  </si>
  <si>
    <t>&gt;=</t>
    <phoneticPr fontId="1"/>
  </si>
  <si>
    <t>&lt;&gt;</t>
    <phoneticPr fontId="1"/>
  </si>
  <si>
    <t>B6</t>
  </si>
  <si>
    <t>B6</t>
    <phoneticPr fontId="1"/>
  </si>
  <si>
    <t>B7</t>
  </si>
  <si>
    <t>B8</t>
  </si>
  <si>
    <t>セルの名前</t>
    <rPh sb="3" eb="5">
      <t>ナマエ</t>
    </rPh>
    <phoneticPr fontId="1"/>
  </si>
  <si>
    <t>数値</t>
    <rPh sb="0" eb="2">
      <t>スウチ</t>
    </rPh>
    <phoneticPr fontId="1"/>
  </si>
  <si>
    <t>B9</t>
  </si>
  <si>
    <t>条件</t>
    <rPh sb="0" eb="2">
      <t>ジョウケン</t>
    </rPh>
    <phoneticPr fontId="1"/>
  </si>
  <si>
    <t>, "</t>
    <phoneticPr fontId="1"/>
  </si>
  <si>
    <t>" , "</t>
    <phoneticPr fontId="1"/>
  </si>
  <si>
    <t>" )</t>
    <phoneticPr fontId="1"/>
  </si>
  <si>
    <t>この色のセルは▼を押してリストから選ぶ</t>
    <rPh sb="2" eb="3">
      <t>イロ</t>
    </rPh>
    <rPh sb="9" eb="10">
      <t>オ</t>
    </rPh>
    <rPh sb="17" eb="18">
      <t>エラ</t>
    </rPh>
    <phoneticPr fontId="1"/>
  </si>
  <si>
    <t>=IF(</t>
  </si>
  <si>
    <t>=</t>
  </si>
  <si>
    <t>, "</t>
  </si>
  <si>
    <t>" , "</t>
  </si>
  <si>
    <t>" )</t>
  </si>
  <si>
    <r>
      <t xml:space="preserve"> 条件文「</t>
    </r>
    <r>
      <rPr>
        <sz val="11"/>
        <color rgb="FFFF0000"/>
        <rFont val="メイリオ"/>
        <family val="3"/>
        <charset val="128"/>
      </rPr>
      <t>B8</t>
    </r>
    <r>
      <rPr>
        <sz val="11"/>
        <color theme="1"/>
        <rFont val="メイリオ"/>
        <family val="2"/>
        <charset val="128"/>
      </rPr>
      <t>は</t>
    </r>
    <r>
      <rPr>
        <sz val="11"/>
        <color rgb="FFFF0000"/>
        <rFont val="メイリオ"/>
        <family val="3"/>
        <charset val="128"/>
      </rPr>
      <t>30</t>
    </r>
    <r>
      <rPr>
        <sz val="11"/>
        <color theme="1"/>
        <rFont val="メイリオ"/>
        <family val="2"/>
        <charset val="128"/>
      </rPr>
      <t>と等しい」にして、出力を「〇」にせよ</t>
    </r>
    <rPh sb="1" eb="4">
      <t>ジョウケンブン</t>
    </rPh>
    <rPh sb="11" eb="12">
      <t>ヒト</t>
    </rPh>
    <rPh sb="19" eb="21">
      <t>シュツリョク</t>
    </rPh>
    <phoneticPr fontId="1"/>
  </si>
  <si>
    <r>
      <t xml:space="preserve"> 条件文「B9は</t>
    </r>
    <r>
      <rPr>
        <sz val="11"/>
        <color rgb="FFFF0000"/>
        <rFont val="メイリオ"/>
        <family val="3"/>
        <charset val="128"/>
      </rPr>
      <t>20</t>
    </r>
    <r>
      <rPr>
        <sz val="11"/>
        <color theme="1"/>
        <rFont val="メイリオ"/>
        <family val="2"/>
        <charset val="128"/>
      </rPr>
      <t>より</t>
    </r>
    <r>
      <rPr>
        <sz val="11"/>
        <color rgb="FFFF0000"/>
        <rFont val="メイリオ"/>
        <family val="3"/>
        <charset val="128"/>
      </rPr>
      <t>大きい</t>
    </r>
    <r>
      <rPr>
        <sz val="11"/>
        <color theme="1"/>
        <rFont val="メイリオ"/>
        <family val="2"/>
        <charset val="128"/>
      </rPr>
      <t>」にして、出力を「〇」にせよ</t>
    </r>
    <rPh sb="1" eb="4">
      <t>ジョウケンブン</t>
    </rPh>
    <rPh sb="12" eb="13">
      <t>オオ</t>
    </rPh>
    <rPh sb="20" eb="22">
      <t>シュツリョク</t>
    </rPh>
    <phoneticPr fontId="1"/>
  </si>
  <si>
    <t>&lt;=</t>
  </si>
  <si>
    <t>IF文で遊ぼう</t>
    <rPh sb="2" eb="3">
      <t>ブン</t>
    </rPh>
    <rPh sb="4" eb="5">
      <t>アソ</t>
    </rPh>
    <phoneticPr fontId="1"/>
  </si>
  <si>
    <t>正解</t>
    <rPh sb="0" eb="2">
      <t>セイカイ</t>
    </rPh>
    <phoneticPr fontId="1"/>
  </si>
  <si>
    <t>だめ～</t>
    <phoneticPr fontId="1"/>
  </si>
  <si>
    <t>→ 条件「セルB6は10と等しい」出力「〇」</t>
    <rPh sb="2" eb="4">
      <t>ジョウケン</t>
    </rPh>
    <rPh sb="13" eb="14">
      <t>ヒト</t>
    </rPh>
    <rPh sb="17" eb="19">
      <t>シュツリョク</t>
    </rPh>
    <phoneticPr fontId="1"/>
  </si>
  <si>
    <t>→ 条件「セルB6は20と等しくない」出力「〇」</t>
    <rPh sb="2" eb="4">
      <t>ジョウケン</t>
    </rPh>
    <rPh sb="13" eb="14">
      <t>ヒト</t>
    </rPh>
    <rPh sb="19" eb="21">
      <t>シュツリョク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</si>
</sst>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4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theme="4" tint="-0.499984740745262"/>
      <name val="メイリオ"/>
      <family val="3"/>
      <charset val="128"/>
    </font>
    <font>
      <b/>
      <sz val="14"/>
      <color theme="3" tint="0.249977111117893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0"/>
      <color theme="3" tint="0.249977111117893"/>
      <name val="メイリオ"/>
      <family val="3"/>
      <charset val="128"/>
    </font>
    <font>
      <sz val="14"/>
      <color theme="0" tint="-0.34998626667073579"/>
      <name val="メイリオ"/>
      <family val="3"/>
      <charset val="128"/>
    </font>
    <font>
      <sz val="20"/>
      <color theme="5"/>
      <name val="メイリオ"/>
      <family val="3"/>
      <charset val="128"/>
    </font>
    <font>
      <sz val="20"/>
      <color theme="1"/>
      <name val="メイリオ"/>
      <family val="2"/>
      <charset val="128"/>
    </font>
    <font>
      <sz val="11"/>
      <color rgb="FFFF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quotePrefix="1" applyFont="1">
      <alignment vertical="center"/>
    </xf>
    <xf numFmtId="0" fontId="11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4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4AB8-A77C-440A-93B2-8BCA2491BA2A}">
  <dimension ref="B1:L31"/>
  <sheetViews>
    <sheetView zoomScaleNormal="100" workbookViewId="0">
      <selection activeCell="C12" sqref="C12"/>
    </sheetView>
  </sheetViews>
  <sheetFormatPr defaultColWidth="8.77734375" defaultRowHeight="19.149999999999999" customHeight="1" x14ac:dyDescent="0.45"/>
  <cols>
    <col min="1" max="1" width="8.77734375" style="1"/>
    <col min="2" max="2" width="3.33203125" style="9" customWidth="1"/>
    <col min="3" max="3" width="18.44140625" style="1" customWidth="1"/>
    <col min="4" max="4" width="31.44140625" style="1" bestFit="1" customWidth="1"/>
    <col min="5" max="5" width="9.77734375" style="1" customWidth="1"/>
    <col min="6" max="6" width="18.109375" style="1" customWidth="1"/>
    <col min="7" max="7" width="10.44140625" style="1" customWidth="1"/>
    <col min="8" max="16384" width="8.77734375" style="1"/>
  </cols>
  <sheetData>
    <row r="1" spans="2:12" ht="33" x14ac:dyDescent="0.45">
      <c r="B1" s="13" t="s">
        <v>32</v>
      </c>
      <c r="C1" s="5" t="s">
        <v>9</v>
      </c>
    </row>
    <row r="2" spans="2:12" ht="19.149999999999999" customHeight="1" x14ac:dyDescent="0.45">
      <c r="E2" s="1" t="s">
        <v>0</v>
      </c>
      <c r="F2" s="1" t="s">
        <v>16</v>
      </c>
      <c r="G2" s="1" t="s">
        <v>15</v>
      </c>
    </row>
    <row r="3" spans="2:12" ht="19.149999999999999" customHeight="1" x14ac:dyDescent="0.45">
      <c r="C3" s="14" t="s">
        <v>10</v>
      </c>
      <c r="E3" s="3" t="s">
        <v>13</v>
      </c>
      <c r="F3" s="1" t="str">
        <f ca="1">IF(E3=G3,"あいこ",IF(OR(AND(E3="グー",G3="チョキ"),AND(E3="チョキ",G3="パー"),AND(E3="パー",G3="グー")),"あなたの勝ち","Excelの勝ち"))</f>
        <v>Excelの勝ち</v>
      </c>
      <c r="G3" s="1" t="str">
        <f ca="1">IF(I3=0,"グー",IF(I3=1,"チョキ","パー"))</f>
        <v>チョキ</v>
      </c>
      <c r="I3" s="1">
        <f ca="1">MOD(ROUNDDOWN(RAND(),1)*10,3)</f>
        <v>1</v>
      </c>
      <c r="L3" s="7" t="s">
        <v>11</v>
      </c>
    </row>
    <row r="4" spans="2:12" ht="19.149999999999999" customHeight="1" x14ac:dyDescent="0.45">
      <c r="L4" s="7" t="s">
        <v>12</v>
      </c>
    </row>
    <row r="5" spans="2:12" ht="19.149999999999999" customHeight="1" x14ac:dyDescent="0.45">
      <c r="E5" s="6"/>
      <c r="F5" s="7" t="s">
        <v>18</v>
      </c>
      <c r="G5" s="7"/>
      <c r="H5" s="7"/>
      <c r="I5" s="7" t="s">
        <v>20</v>
      </c>
      <c r="L5" s="7" t="s">
        <v>14</v>
      </c>
    </row>
    <row r="6" spans="2:12" ht="19.149999999999999" customHeight="1" x14ac:dyDescent="0.45">
      <c r="E6" s="6"/>
      <c r="F6" s="7" t="s">
        <v>17</v>
      </c>
      <c r="G6" s="7"/>
      <c r="H6" s="7"/>
      <c r="I6" s="7" t="s">
        <v>19</v>
      </c>
    </row>
    <row r="9" spans="2:12" ht="19.149999999999999" customHeight="1" x14ac:dyDescent="0.45">
      <c r="E9" s="1" t="s">
        <v>0</v>
      </c>
      <c r="F9" s="1" t="s">
        <v>1</v>
      </c>
      <c r="H9" s="11" t="s">
        <v>5</v>
      </c>
    </row>
    <row r="10" spans="2:12" ht="19.149999999999999" customHeight="1" x14ac:dyDescent="0.45">
      <c r="B10" s="10" t="s">
        <v>32</v>
      </c>
      <c r="C10" s="8" t="s">
        <v>2</v>
      </c>
      <c r="D10" s="2" t="s">
        <v>21</v>
      </c>
      <c r="E10" s="3"/>
      <c r="F10" s="1">
        <f>E10+1</f>
        <v>1</v>
      </c>
      <c r="H10" s="12" t="s">
        <v>33</v>
      </c>
    </row>
    <row r="11" spans="2:12" ht="19.149999999999999" customHeight="1" x14ac:dyDescent="0.45">
      <c r="H11" s="11"/>
    </row>
    <row r="12" spans="2:12" ht="19.149999999999999" customHeight="1" x14ac:dyDescent="0.45">
      <c r="C12" s="4" t="s">
        <v>4</v>
      </c>
      <c r="D12" s="2" t="s">
        <v>22</v>
      </c>
      <c r="E12" s="3"/>
      <c r="H12" s="12" t="s">
        <v>34</v>
      </c>
    </row>
    <row r="13" spans="2:12" ht="19.149999999999999" customHeight="1" x14ac:dyDescent="0.45">
      <c r="H13" s="11"/>
    </row>
    <row r="14" spans="2:12" ht="19.149999999999999" customHeight="1" x14ac:dyDescent="0.45">
      <c r="H14" s="11"/>
    </row>
    <row r="15" spans="2:12" ht="19.149999999999999" customHeight="1" x14ac:dyDescent="0.45">
      <c r="B15" s="10" t="s">
        <v>32</v>
      </c>
      <c r="C15" s="8" t="s">
        <v>8</v>
      </c>
      <c r="H15" s="11"/>
    </row>
    <row r="16" spans="2:12" ht="19.149999999999999" customHeight="1" x14ac:dyDescent="0.45">
      <c r="C16" s="28" t="s">
        <v>27</v>
      </c>
      <c r="D16" s="28"/>
      <c r="E16" s="3"/>
      <c r="F16" s="1" t="str">
        <f>IF(E16&gt;=10,"大きい","小さい")</f>
        <v>小さい</v>
      </c>
      <c r="H16" s="12" t="s">
        <v>36</v>
      </c>
    </row>
    <row r="17" spans="2:8" ht="19.149999999999999" customHeight="1" x14ac:dyDescent="0.45">
      <c r="H17" s="11"/>
    </row>
    <row r="18" spans="2:8" ht="19.149999999999999" customHeight="1" x14ac:dyDescent="0.45">
      <c r="C18" s="4" t="s">
        <v>7</v>
      </c>
      <c r="D18" s="1" t="s">
        <v>23</v>
      </c>
      <c r="E18" s="3"/>
      <c r="H18" s="12" t="s">
        <v>35</v>
      </c>
    </row>
    <row r="19" spans="2:8" ht="19.149999999999999" customHeight="1" x14ac:dyDescent="0.45">
      <c r="H19" s="11"/>
    </row>
    <row r="20" spans="2:8" ht="19.149999999999999" customHeight="1" x14ac:dyDescent="0.45">
      <c r="H20" s="11"/>
    </row>
    <row r="21" spans="2:8" ht="19.149999999999999" customHeight="1" x14ac:dyDescent="0.45">
      <c r="H21" s="11"/>
    </row>
    <row r="22" spans="2:8" ht="19.149999999999999" customHeight="1" x14ac:dyDescent="0.45">
      <c r="B22" s="10" t="s">
        <v>32</v>
      </c>
      <c r="C22" s="8" t="s">
        <v>6</v>
      </c>
      <c r="H22" s="11"/>
    </row>
    <row r="23" spans="2:8" ht="19.149999999999999" customHeight="1" x14ac:dyDescent="0.45">
      <c r="C23" s="28" t="s">
        <v>24</v>
      </c>
      <c r="D23" s="28"/>
      <c r="H23" s="11"/>
    </row>
    <row r="24" spans="2:8" ht="19.149999999999999" customHeight="1" x14ac:dyDescent="0.45">
      <c r="C24" s="28" t="s">
        <v>25</v>
      </c>
      <c r="D24" s="28"/>
      <c r="E24" s="3">
        <v>12</v>
      </c>
      <c r="F24" s="1">
        <f>MOD(E24,10)</f>
        <v>2</v>
      </c>
      <c r="H24" s="12" t="s">
        <v>37</v>
      </c>
    </row>
    <row r="25" spans="2:8" ht="19.149999999999999" customHeight="1" x14ac:dyDescent="0.45">
      <c r="H25" s="11"/>
    </row>
    <row r="26" spans="2:8" ht="19.149999999999999" customHeight="1" x14ac:dyDescent="0.45">
      <c r="C26" s="4" t="s">
        <v>26</v>
      </c>
      <c r="D26" s="1" t="s">
        <v>28</v>
      </c>
      <c r="E26" s="3"/>
      <c r="F26" s="1" t="str">
        <f>IF(MOD(E26,2)=1,"奇数","偶数")</f>
        <v>偶数</v>
      </c>
      <c r="H26" s="12" t="s">
        <v>38</v>
      </c>
    </row>
    <row r="27" spans="2:8" ht="19.149999999999999" customHeight="1" x14ac:dyDescent="0.45">
      <c r="H27" s="11"/>
    </row>
    <row r="28" spans="2:8" ht="19.149999999999999" customHeight="1" x14ac:dyDescent="0.45">
      <c r="H28" s="11"/>
    </row>
    <row r="29" spans="2:8" ht="19.149999999999999" customHeight="1" x14ac:dyDescent="0.45">
      <c r="H29" s="11"/>
    </row>
    <row r="30" spans="2:8" ht="19.149999999999999" customHeight="1" x14ac:dyDescent="0.45">
      <c r="B30" s="10" t="s">
        <v>32</v>
      </c>
      <c r="C30" s="8" t="s">
        <v>3</v>
      </c>
      <c r="D30" s="1" t="s">
        <v>29</v>
      </c>
      <c r="E30" s="3">
        <v>1</v>
      </c>
      <c r="F30" s="1">
        <f ca="1">ROUND(G30,E30)</f>
        <v>0.5</v>
      </c>
      <c r="G30" s="1">
        <f ca="1">RAND()</f>
        <v>0.4577735079308789</v>
      </c>
      <c r="H30" s="12" t="s">
        <v>39</v>
      </c>
    </row>
    <row r="31" spans="2:8" ht="19.149999999999999" customHeight="1" x14ac:dyDescent="0.45">
      <c r="B31" s="10" t="s">
        <v>32</v>
      </c>
      <c r="C31" s="8" t="s">
        <v>30</v>
      </c>
      <c r="D31" s="1" t="s">
        <v>31</v>
      </c>
    </row>
  </sheetData>
  <mergeCells count="3">
    <mergeCell ref="C16:D16"/>
    <mergeCell ref="C23:D23"/>
    <mergeCell ref="C24:D24"/>
  </mergeCells>
  <phoneticPr fontId="1"/>
  <dataValidations count="1">
    <dataValidation type="list" allowBlank="1" showInputMessage="1" showErrorMessage="1" sqref="E3" xr:uid="{74C8B792-B7A7-4690-B0D3-08936BB040F2}">
      <formula1>$L$3:$L$5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A979-ACEC-41E7-B082-C35C0DA9E416}">
  <dimension ref="A1:V18"/>
  <sheetViews>
    <sheetView showGridLines="0" tabSelected="1" workbookViewId="0"/>
  </sheetViews>
  <sheetFormatPr defaultRowHeight="18.75" x14ac:dyDescent="0.45"/>
  <cols>
    <col min="2" max="2" width="9.88671875" style="15" bestFit="1" customWidth="1"/>
    <col min="3" max="3" width="10.88671875" style="15" customWidth="1"/>
    <col min="4" max="4" width="6.77734375" customWidth="1"/>
    <col min="5" max="5" width="10.33203125" customWidth="1"/>
    <col min="6" max="6" width="6.21875" customWidth="1"/>
    <col min="7" max="7" width="8.109375" style="15" customWidth="1"/>
    <col min="8" max="8" width="5.33203125" style="15" customWidth="1"/>
    <col min="9" max="9" width="3.6640625" style="15" bestFit="1" customWidth="1"/>
    <col min="10" max="10" width="4.21875" style="15" customWidth="1"/>
    <col min="11" max="11" width="3.5546875" style="15" bestFit="1" customWidth="1"/>
    <col min="12" max="12" width="3.44140625" style="15" bestFit="1" customWidth="1"/>
    <col min="13" max="13" width="4.33203125" style="15" customWidth="1"/>
    <col min="14" max="14" width="4.77734375" style="15" bestFit="1" customWidth="1"/>
    <col min="15" max="15" width="4.33203125" style="15" customWidth="1"/>
    <col min="16" max="16" width="3.6640625" style="15" bestFit="1" customWidth="1"/>
    <col min="17" max="17" width="2.88671875" customWidth="1"/>
    <col min="18" max="18" width="2.5546875" style="25" bestFit="1" customWidth="1"/>
    <col min="20" max="20" width="4.33203125" customWidth="1"/>
    <col min="21" max="21" width="9.88671875" bestFit="1" customWidth="1"/>
  </cols>
  <sheetData>
    <row r="1" spans="1:22" ht="33" x14ac:dyDescent="0.45">
      <c r="A1" s="24" t="s">
        <v>67</v>
      </c>
    </row>
    <row r="4" spans="1:22" x14ac:dyDescent="0.45">
      <c r="I4" s="19" t="s">
        <v>58</v>
      </c>
      <c r="J4" s="18"/>
      <c r="K4" s="18"/>
      <c r="L4" s="18"/>
      <c r="M4" s="18"/>
      <c r="N4" s="18"/>
      <c r="O4" s="18"/>
      <c r="P4" s="18"/>
    </row>
    <row r="5" spans="1:22" x14ac:dyDescent="0.45">
      <c r="B5" s="20" t="s">
        <v>52</v>
      </c>
      <c r="C5" s="20" t="s">
        <v>51</v>
      </c>
      <c r="D5" s="20" t="s">
        <v>54</v>
      </c>
      <c r="E5" s="20" t="s">
        <v>1</v>
      </c>
      <c r="G5" s="15" t="s">
        <v>1</v>
      </c>
      <c r="T5" s="15"/>
      <c r="U5" s="15"/>
      <c r="V5" s="15"/>
    </row>
    <row r="6" spans="1:22" x14ac:dyDescent="0.45">
      <c r="B6" s="17">
        <v>10</v>
      </c>
      <c r="C6" s="17" t="s">
        <v>48</v>
      </c>
      <c r="D6" s="17" t="s">
        <v>43</v>
      </c>
      <c r="E6" s="17" t="s">
        <v>41</v>
      </c>
      <c r="G6" s="16" t="str">
        <f>IF(AND(I6="B6",B6=K6),M6,
IF(AND(I6="B7",B7=K6),M6,
IF(AND(I6="B8",B8=K6),M6,
IF(AND(I6="B9",B9=K6),M6,
O6))))</f>
        <v>〇</v>
      </c>
      <c r="H6" s="21" t="s">
        <v>40</v>
      </c>
      <c r="I6" s="22" t="s">
        <v>47</v>
      </c>
      <c r="J6" s="21" t="s">
        <v>43</v>
      </c>
      <c r="K6" s="22">
        <v>10</v>
      </c>
      <c r="L6" s="23" t="s">
        <v>55</v>
      </c>
      <c r="M6" s="23" t="s">
        <v>41</v>
      </c>
      <c r="N6" s="23" t="s">
        <v>56</v>
      </c>
      <c r="O6" s="23" t="s">
        <v>42</v>
      </c>
      <c r="P6" s="23" t="s">
        <v>57</v>
      </c>
      <c r="R6" s="25" t="s">
        <v>70</v>
      </c>
      <c r="T6" s="15"/>
      <c r="U6" s="15"/>
      <c r="V6" s="15"/>
    </row>
    <row r="7" spans="1:22" x14ac:dyDescent="0.45">
      <c r="B7" s="17">
        <v>20</v>
      </c>
      <c r="C7" s="17" t="s">
        <v>49</v>
      </c>
      <c r="D7" s="17" t="s">
        <v>44</v>
      </c>
      <c r="E7" s="17" t="s">
        <v>42</v>
      </c>
      <c r="T7" s="15"/>
      <c r="U7" s="15"/>
      <c r="V7" s="15"/>
    </row>
    <row r="8" spans="1:22" x14ac:dyDescent="0.45">
      <c r="B8" s="17">
        <v>30</v>
      </c>
      <c r="C8" s="17" t="s">
        <v>50</v>
      </c>
      <c r="D8" s="17" t="s">
        <v>45</v>
      </c>
      <c r="E8" s="17"/>
      <c r="G8" s="16" t="str">
        <f>IF(AND(I8="B6",B6&lt;&gt;K8),M8,
IF(AND(I8="B7",B7&lt;&gt;K8),M8,
IF(AND(I8="B8",B8&lt;&gt;K8),M8,
IF(AND(I8="B9",B9&lt;&gt;K8),M8,
O8))))</f>
        <v>〇</v>
      </c>
      <c r="H8" s="21" t="s">
        <v>40</v>
      </c>
      <c r="I8" s="22" t="s">
        <v>47</v>
      </c>
      <c r="J8" s="21" t="s">
        <v>46</v>
      </c>
      <c r="K8" s="22">
        <v>20</v>
      </c>
      <c r="L8" s="23" t="s">
        <v>55</v>
      </c>
      <c r="M8" s="23" t="s">
        <v>41</v>
      </c>
      <c r="N8" s="23" t="s">
        <v>56</v>
      </c>
      <c r="O8" s="23" t="s">
        <v>42</v>
      </c>
      <c r="P8" s="23" t="s">
        <v>57</v>
      </c>
      <c r="R8" s="25" t="s">
        <v>71</v>
      </c>
      <c r="T8" s="15"/>
      <c r="U8" s="15"/>
      <c r="V8" s="15"/>
    </row>
    <row r="9" spans="1:22" x14ac:dyDescent="0.45">
      <c r="B9" s="17">
        <v>40</v>
      </c>
      <c r="C9" s="17" t="s">
        <v>53</v>
      </c>
      <c r="D9" s="17" t="s">
        <v>46</v>
      </c>
      <c r="E9" s="17"/>
    </row>
    <row r="11" spans="1:22" ht="22.5" x14ac:dyDescent="0.45">
      <c r="G11" s="4" t="s">
        <v>4</v>
      </c>
      <c r="H11" s="25" t="s">
        <v>64</v>
      </c>
    </row>
    <row r="13" spans="1:22" x14ac:dyDescent="0.45">
      <c r="G13" s="16" t="str">
        <f>IF(AND(I13="B6",B6=K13),M13,
IF(AND(I13="B7",B7=K13),M13,
IF(AND(I13="B8",B8=K13),M13,
IF(AND(I13="B9",B9=K13),M13,
O13))))</f>
        <v>だめ～</v>
      </c>
      <c r="H13" s="21" t="s">
        <v>59</v>
      </c>
      <c r="I13" s="22" t="s">
        <v>47</v>
      </c>
      <c r="J13" s="21" t="s">
        <v>60</v>
      </c>
      <c r="K13" s="22">
        <v>20</v>
      </c>
      <c r="L13" s="23" t="s">
        <v>61</v>
      </c>
      <c r="M13" s="23" t="s">
        <v>68</v>
      </c>
      <c r="N13" s="23" t="s">
        <v>62</v>
      </c>
      <c r="O13" s="23" t="s">
        <v>69</v>
      </c>
      <c r="P13" s="23" t="s">
        <v>63</v>
      </c>
    </row>
    <row r="16" spans="1:22" ht="22.5" x14ac:dyDescent="0.45">
      <c r="G16" s="4" t="s">
        <v>7</v>
      </c>
      <c r="H16" s="25" t="s">
        <v>65</v>
      </c>
    </row>
    <row r="18" spans="7:16" x14ac:dyDescent="0.45">
      <c r="G18" s="16" t="str">
        <f>IF(AND(J18="=",B9=K18),M18,
IF(AND(J18="&lt;=",B9&lt;=K18),M18,
IF(AND(J18="&gt;=",B9&gt;=K18),M18,
IF(AND(J18="&lt;&gt;",B9&lt;&gt;K18),M18,
O18))))</f>
        <v>だめ～</v>
      </c>
      <c r="H18" s="21" t="s">
        <v>59</v>
      </c>
      <c r="I18" s="27" t="s">
        <v>53</v>
      </c>
      <c r="J18" s="26" t="s">
        <v>66</v>
      </c>
      <c r="K18" s="22">
        <v>10</v>
      </c>
      <c r="L18" s="23" t="s">
        <v>61</v>
      </c>
      <c r="M18" s="23" t="s">
        <v>68</v>
      </c>
      <c r="N18" s="23" t="s">
        <v>62</v>
      </c>
      <c r="O18" s="23" t="s">
        <v>69</v>
      </c>
      <c r="P18" s="23" t="s">
        <v>63</v>
      </c>
    </row>
  </sheetData>
  <phoneticPr fontId="1"/>
  <dataValidations count="3">
    <dataValidation type="list" allowBlank="1" showInputMessage="1" showErrorMessage="1" sqref="K6 K8 K13 K18" xr:uid="{5ED1C394-4FF6-4C96-940D-104A5B781027}">
      <formula1>$B$6:$B$9</formula1>
    </dataValidation>
    <dataValidation type="list" allowBlank="1" showInputMessage="1" showErrorMessage="1" sqref="I6 I8 I13" xr:uid="{0A4832ED-7E82-4748-9CA2-ACE12F040BC1}">
      <formula1>$C$6:$C$9</formula1>
    </dataValidation>
    <dataValidation type="list" allowBlank="1" showInputMessage="1" showErrorMessage="1" sqref="J18" xr:uid="{6AE87A77-DC9E-48B7-BB25-5E486EDE08C4}">
      <formula1>$D$6:$D$9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Tengan Makoto</dc:creator>
  <cp:lastModifiedBy>Tengan Makoto</cp:lastModifiedBy>
  <dcterms:created xsi:type="dcterms:W3CDTF">2025-01-05T20:03:08Z</dcterms:created>
  <dcterms:modified xsi:type="dcterms:W3CDTF">2025-01-14T01:28:51Z</dcterms:modified>
</cp:coreProperties>
</file>